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实验项目消耗明细表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39" i="4" l="1"/>
  <c r="K39" i="4" s="1"/>
  <c r="H38" i="4"/>
  <c r="K38" i="4" s="1"/>
  <c r="H37" i="4"/>
  <c r="K37" i="4" s="1"/>
  <c r="H36" i="4"/>
  <c r="K36" i="4" s="1"/>
  <c r="H35" i="4"/>
  <c r="K35" i="4" s="1"/>
  <c r="H34" i="4"/>
  <c r="K34" i="4" s="1"/>
  <c r="H33" i="4"/>
  <c r="K33" i="4" s="1"/>
  <c r="H32" i="4"/>
  <c r="K32" i="4" s="1"/>
  <c r="H31" i="4"/>
  <c r="K31" i="4" s="1"/>
  <c r="H30" i="4"/>
  <c r="K30" i="4" s="1"/>
  <c r="H29" i="4"/>
  <c r="K29" i="4" s="1"/>
  <c r="H28" i="4"/>
  <c r="K28" i="4" s="1"/>
  <c r="H27" i="4"/>
  <c r="K27" i="4" s="1"/>
  <c r="H26" i="4"/>
  <c r="K26" i="4" s="1"/>
  <c r="H25" i="4"/>
  <c r="K25" i="4" s="1"/>
  <c r="H24" i="4"/>
  <c r="K24" i="4" s="1"/>
  <c r="H23" i="4"/>
  <c r="K23" i="4" s="1"/>
  <c r="H22" i="4"/>
  <c r="K22" i="4" s="1"/>
  <c r="H21" i="4"/>
  <c r="K21" i="4" s="1"/>
  <c r="H20" i="4"/>
  <c r="K20" i="4" s="1"/>
  <c r="H19" i="4"/>
  <c r="K19" i="4" s="1"/>
  <c r="H18" i="4"/>
  <c r="K18" i="4" s="1"/>
  <c r="H17" i="4"/>
  <c r="K17" i="4" s="1"/>
  <c r="H16" i="4"/>
  <c r="K16" i="4" s="1"/>
  <c r="H15" i="4"/>
  <c r="K15" i="4" s="1"/>
  <c r="H14" i="4"/>
  <c r="K14" i="4" s="1"/>
  <c r="H13" i="4"/>
  <c r="K13" i="4" s="1"/>
  <c r="H12" i="4"/>
  <c r="K12" i="4" s="1"/>
  <c r="H11" i="4"/>
  <c r="K11" i="4" s="1"/>
  <c r="H10" i="4"/>
  <c r="K10" i="4" s="1"/>
  <c r="H9" i="4"/>
  <c r="K9" i="4" s="1"/>
  <c r="H8" i="4"/>
  <c r="K8" i="4" s="1"/>
  <c r="H7" i="4"/>
  <c r="K7" i="4" s="1"/>
  <c r="H6" i="4"/>
  <c r="K6" i="4" s="1"/>
  <c r="H5" i="4"/>
  <c r="K5" i="4" s="1"/>
  <c r="H4" i="4"/>
  <c r="K4" i="4" s="1"/>
  <c r="H3" i="4"/>
  <c r="K3" i="4" s="1"/>
  <c r="H2" i="4"/>
  <c r="K2" i="4" s="1"/>
</calcChain>
</file>

<file path=xl/sharedStrings.xml><?xml version="1.0" encoding="utf-8"?>
<sst xmlns="http://schemas.openxmlformats.org/spreadsheetml/2006/main" count="211" uniqueCount="70">
  <si>
    <t>实验项目名称</t>
    <phoneticPr fontId="1" type="noConversion"/>
  </si>
  <si>
    <t>学校名称</t>
    <phoneticPr fontId="1" type="noConversion"/>
  </si>
  <si>
    <t>实验项目所属课程名称</t>
    <phoneticPr fontId="1" type="noConversion"/>
  </si>
  <si>
    <t>实验人数</t>
    <phoneticPr fontId="1" type="noConversion"/>
  </si>
  <si>
    <t>实验材料/仪器设备名称</t>
    <phoneticPr fontId="3" type="noConversion"/>
  </si>
  <si>
    <t>单位/规格</t>
    <phoneticPr fontId="3" type="noConversion"/>
  </si>
  <si>
    <t>单价
（元）</t>
    <phoneticPr fontId="1" type="noConversion"/>
  </si>
  <si>
    <t>总价
（元）</t>
    <phoneticPr fontId="1" type="noConversion"/>
  </si>
  <si>
    <t>备  注</t>
    <phoneticPr fontId="1" type="noConversion"/>
  </si>
  <si>
    <t>（折旧）
系数</t>
    <phoneticPr fontId="1" type="noConversion"/>
  </si>
  <si>
    <t>总价预算
（折旧后）</t>
    <phoneticPr fontId="1" type="noConversion"/>
  </si>
  <si>
    <t>实验项目消耗明细表</t>
    <phoneticPr fontId="1" type="noConversion"/>
  </si>
  <si>
    <t>仪器</t>
  </si>
  <si>
    <t>玻璃类</t>
  </si>
  <si>
    <r>
      <t>烧杯</t>
    </r>
    <r>
      <rPr>
        <sz val="10"/>
        <rFont val="Times New Roman"/>
        <family val="1"/>
      </rPr>
      <t>250mL</t>
    </r>
  </si>
  <si>
    <r>
      <t>烧杯</t>
    </r>
    <r>
      <rPr>
        <sz val="10"/>
        <rFont val="Times New Roman"/>
        <family val="1"/>
      </rPr>
      <t>100mL</t>
    </r>
  </si>
  <si>
    <t>药品</t>
  </si>
  <si>
    <t>实验消耗品</t>
  </si>
  <si>
    <t>试管架</t>
  </si>
  <si>
    <t>双氧水</t>
  </si>
  <si>
    <t>氢氧化钠</t>
  </si>
  <si>
    <t>硫酸</t>
  </si>
  <si>
    <t>火柴</t>
  </si>
  <si>
    <t>石棉网</t>
  </si>
  <si>
    <t>泥三角</t>
  </si>
  <si>
    <t>玻璃棒</t>
  </si>
  <si>
    <t>滴管</t>
  </si>
  <si>
    <t>表面皿</t>
  </si>
  <si>
    <t>洗瓶</t>
  </si>
  <si>
    <t>铁三角架</t>
  </si>
  <si>
    <t>蒸发皿</t>
  </si>
  <si>
    <t>酒精灯</t>
  </si>
  <si>
    <r>
      <t>量筒</t>
    </r>
    <r>
      <rPr>
        <sz val="10"/>
        <rFont val="Times New Roman"/>
        <family val="1"/>
      </rPr>
      <t>100mL</t>
    </r>
  </si>
  <si>
    <t>氯化铵</t>
  </si>
  <si>
    <t>氨水</t>
  </si>
  <si>
    <r>
      <t>大学化学实验</t>
    </r>
    <r>
      <rPr>
        <sz val="10"/>
        <rFont val="Times New Roman"/>
        <family val="1"/>
      </rPr>
      <t>I</t>
    </r>
  </si>
  <si>
    <t>试管夹</t>
  </si>
  <si>
    <t>试管</t>
  </si>
  <si>
    <t>离心试管</t>
  </si>
  <si>
    <t>硝酸</t>
  </si>
  <si>
    <t>硫化钠</t>
  </si>
  <si>
    <t>冰醋酸</t>
  </si>
  <si>
    <r>
      <t>pH</t>
    </r>
    <r>
      <rPr>
        <sz val="10"/>
        <rFont val="宋体"/>
        <family val="3"/>
        <charset val="134"/>
      </rPr>
      <t>试纸</t>
    </r>
  </si>
  <si>
    <t>氯化钴</t>
  </si>
  <si>
    <t>氟化钠</t>
  </si>
  <si>
    <t>丁二肟</t>
  </si>
  <si>
    <t>硫氰化钾</t>
  </si>
  <si>
    <t>丙酮</t>
  </si>
  <si>
    <t>氯化钡</t>
  </si>
  <si>
    <t>混合离子的分离与定性分析</t>
  </si>
  <si>
    <t>1—1</t>
  </si>
  <si>
    <t>氯化锌</t>
  </si>
  <si>
    <t>氯化镍</t>
  </si>
  <si>
    <t>氯化铝</t>
  </si>
  <si>
    <t>氯化铬</t>
  </si>
  <si>
    <t>铝试剂</t>
  </si>
  <si>
    <t>离心机</t>
  </si>
  <si>
    <t>总价预算（折旧后）</t>
  </si>
  <si>
    <t>（折旧）系数</t>
  </si>
  <si>
    <t>备注</t>
  </si>
  <si>
    <t>总价（元）</t>
  </si>
  <si>
    <t>实验材料名称</t>
  </si>
  <si>
    <t>实验人数</t>
  </si>
  <si>
    <t>实验项目所属课程名称</t>
  </si>
  <si>
    <t>实验项目名称</t>
  </si>
  <si>
    <t>序号</t>
  </si>
  <si>
    <t>数量</t>
    <phoneticPr fontId="3" type="noConversion"/>
  </si>
  <si>
    <t>北京理工大学</t>
    <phoneticPr fontId="1" type="noConversion"/>
  </si>
  <si>
    <r>
      <t>数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量</t>
    </r>
  </si>
  <si>
    <r>
      <t>单价</t>
    </r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元）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</si>
</sst>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 tint="0.34998626667073579"/>
      <name val="仿宋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8"/>
      <color theme="1"/>
      <name val="仿宋"/>
      <family val="3"/>
      <charset val="134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 wrapText="1"/>
    </xf>
    <xf numFmtId="58" fontId="2" fillId="0" borderId="6" xfId="0" applyNumberFormat="1" applyFont="1" applyBorder="1" applyAlignment="1">
      <alignment horizontal="center" vertical="center" wrapText="1"/>
    </xf>
    <xf numFmtId="58" fontId="2" fillId="0" borderId="7" xfId="0" applyNumberFormat="1" applyFont="1" applyBorder="1" applyAlignment="1">
      <alignment horizontal="center" vertical="center" wrapText="1"/>
    </xf>
    <xf numFmtId="176" fontId="8" fillId="5" borderId="1" xfId="1" applyNumberFormat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O13" sqref="O13"/>
    </sheetView>
  </sheetViews>
  <sheetFormatPr defaultRowHeight="13.5"/>
  <cols>
    <col min="1" max="1" width="6.75" customWidth="1"/>
    <col min="2" max="2" width="16.5" customWidth="1"/>
    <col min="3" max="3" width="15.375" customWidth="1"/>
    <col min="5" max="5" width="12.25" customWidth="1"/>
    <col min="6" max="6" width="7.125" customWidth="1"/>
    <col min="7" max="7" width="9.875" customWidth="1"/>
    <col min="11" max="11" width="10.875" customWidth="1"/>
    <col min="12" max="12" width="13.625" customWidth="1"/>
  </cols>
  <sheetData>
    <row r="1" spans="1:12" ht="33" customHeight="1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ht="42.75">
      <c r="A2" s="4" t="s">
        <v>1</v>
      </c>
      <c r="B2" s="3" t="s">
        <v>0</v>
      </c>
      <c r="C2" s="4" t="s">
        <v>2</v>
      </c>
      <c r="D2" s="3" t="s">
        <v>3</v>
      </c>
      <c r="E2" s="4" t="s">
        <v>4</v>
      </c>
      <c r="F2" s="3" t="s">
        <v>66</v>
      </c>
      <c r="G2" s="3" t="s">
        <v>5</v>
      </c>
      <c r="H2" s="4" t="s">
        <v>6</v>
      </c>
      <c r="I2" s="4" t="s">
        <v>7</v>
      </c>
      <c r="J2" s="3" t="s">
        <v>8</v>
      </c>
      <c r="K2" s="4" t="s">
        <v>9</v>
      </c>
      <c r="L2" s="4" t="s">
        <v>10</v>
      </c>
    </row>
    <row r="3" spans="1:12" ht="18.75" customHeight="1">
      <c r="A3" s="19" t="s">
        <v>67</v>
      </c>
      <c r="B3" s="1"/>
      <c r="C3" s="1"/>
      <c r="D3" s="1"/>
      <c r="E3" s="1"/>
      <c r="F3" s="1"/>
      <c r="G3" s="1"/>
      <c r="H3" s="1"/>
      <c r="I3" s="1"/>
      <c r="J3" s="1"/>
      <c r="K3" s="2"/>
      <c r="L3" s="1"/>
    </row>
    <row r="4" spans="1:12" ht="18.75" customHeight="1">
      <c r="A4" s="20"/>
      <c r="B4" s="1"/>
      <c r="C4" s="1"/>
      <c r="D4" s="1"/>
      <c r="E4" s="1"/>
      <c r="F4" s="1"/>
      <c r="G4" s="1"/>
      <c r="H4" s="1"/>
      <c r="I4" s="1"/>
      <c r="J4" s="1"/>
      <c r="K4" s="2"/>
      <c r="L4" s="1"/>
    </row>
    <row r="5" spans="1:12" ht="18.75" customHeight="1">
      <c r="A5" s="20"/>
      <c r="B5" s="1"/>
      <c r="C5" s="1"/>
      <c r="D5" s="1"/>
      <c r="E5" s="1"/>
      <c r="F5" s="1"/>
      <c r="G5" s="1"/>
      <c r="H5" s="1"/>
      <c r="I5" s="1"/>
      <c r="J5" s="1"/>
      <c r="K5" s="2"/>
      <c r="L5" s="1"/>
    </row>
    <row r="6" spans="1:12" ht="18.75" customHeight="1">
      <c r="A6" s="20"/>
      <c r="B6" s="1"/>
      <c r="C6" s="1"/>
      <c r="D6" s="1"/>
      <c r="E6" s="1"/>
      <c r="F6" s="1"/>
      <c r="G6" s="1"/>
      <c r="H6" s="1"/>
      <c r="I6" s="1"/>
      <c r="J6" s="1"/>
      <c r="K6" s="2"/>
      <c r="L6" s="1"/>
    </row>
    <row r="7" spans="1:12" ht="18.75" customHeight="1">
      <c r="A7" s="20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8.75" customHeight="1">
      <c r="A8" s="20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.75" customHeight="1">
      <c r="A9" s="20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8.75" customHeight="1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.75" customHeight="1">
      <c r="A11" s="2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8.75" customHeight="1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.75" customHeight="1">
      <c r="A13" s="2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8.75" customHeight="1">
      <c r="A14" s="2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8.75" customHeight="1">
      <c r="A15" s="2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75" customHeight="1">
      <c r="A16" s="2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8.75" customHeight="1">
      <c r="A17" s="2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.75" customHeight="1">
      <c r="A18" s="2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8.75" customHeight="1">
      <c r="A19" s="2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8.75" customHeight="1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8.75" customHeight="1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8.75" customHeight="1">
      <c r="A22" s="2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2">
    <mergeCell ref="A1:L1"/>
    <mergeCell ref="A3:A22"/>
  </mergeCells>
  <phoneticPr fontId="1" type="noConversion"/>
  <pageMargins left="0.7" right="0.7" top="0.75" bottom="0.75" header="0.3" footer="0.3"/>
  <pageSetup paperSize="9" orientation="landscape" r:id="rId1"/>
  <headerFooter>
    <oddHeader>&amp;L附件2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workbookViewId="0">
      <selection activeCell="M29" sqref="M29"/>
    </sheetView>
  </sheetViews>
  <sheetFormatPr defaultRowHeight="13.5"/>
  <cols>
    <col min="1" max="1" width="7.25" customWidth="1"/>
    <col min="2" max="2" width="23.875" customWidth="1"/>
    <col min="3" max="3" width="14.75" customWidth="1"/>
    <col min="9" max="9" width="13.375" customWidth="1"/>
    <col min="11" max="11" width="14" customWidth="1"/>
  </cols>
  <sheetData>
    <row r="1" spans="1:11" s="15" customFormat="1" ht="26.25" customHeight="1">
      <c r="A1" s="22" t="s">
        <v>65</v>
      </c>
      <c r="B1" s="23" t="s">
        <v>64</v>
      </c>
      <c r="C1" s="23" t="s">
        <v>63</v>
      </c>
      <c r="D1" s="23" t="s">
        <v>62</v>
      </c>
      <c r="E1" s="23" t="s">
        <v>61</v>
      </c>
      <c r="F1" s="23" t="s">
        <v>68</v>
      </c>
      <c r="G1" s="23" t="s">
        <v>69</v>
      </c>
      <c r="H1" s="23" t="s">
        <v>60</v>
      </c>
      <c r="I1" s="23" t="s">
        <v>59</v>
      </c>
      <c r="J1" s="23" t="s">
        <v>58</v>
      </c>
      <c r="K1" s="23" t="s">
        <v>57</v>
      </c>
    </row>
    <row r="2" spans="1:11" s="5" customFormat="1" ht="12.75">
      <c r="A2" s="12" t="s">
        <v>50</v>
      </c>
      <c r="B2" s="8" t="s">
        <v>49</v>
      </c>
      <c r="C2" s="8" t="s">
        <v>35</v>
      </c>
      <c r="D2" s="6">
        <v>32</v>
      </c>
      <c r="E2" s="11" t="s">
        <v>56</v>
      </c>
      <c r="F2" s="14">
        <v>8</v>
      </c>
      <c r="G2" s="10">
        <v>850</v>
      </c>
      <c r="H2" s="9">
        <f t="shared" ref="H2:H39" si="0">F2*G2</f>
        <v>6800</v>
      </c>
      <c r="I2" s="8" t="s">
        <v>12</v>
      </c>
      <c r="J2" s="7">
        <v>0.05</v>
      </c>
      <c r="K2" s="13">
        <f t="shared" ref="K2:K39" si="1">H2*J2</f>
        <v>340</v>
      </c>
    </row>
    <row r="3" spans="1:11" s="5" customFormat="1" ht="12.75">
      <c r="A3" s="12" t="s">
        <v>50</v>
      </c>
      <c r="B3" s="8" t="s">
        <v>49</v>
      </c>
      <c r="C3" s="8" t="s">
        <v>35</v>
      </c>
      <c r="D3" s="6">
        <v>32</v>
      </c>
      <c r="E3" s="11" t="s">
        <v>18</v>
      </c>
      <c r="F3" s="14">
        <v>32</v>
      </c>
      <c r="G3" s="10">
        <v>26</v>
      </c>
      <c r="H3" s="9">
        <f t="shared" si="0"/>
        <v>832</v>
      </c>
      <c r="I3" s="8" t="s">
        <v>13</v>
      </c>
      <c r="J3" s="7">
        <v>0.05</v>
      </c>
      <c r="K3" s="13">
        <f t="shared" si="1"/>
        <v>41.6</v>
      </c>
    </row>
    <row r="4" spans="1:11" s="5" customFormat="1" ht="12.75">
      <c r="A4" s="12" t="s">
        <v>50</v>
      </c>
      <c r="B4" s="8" t="s">
        <v>49</v>
      </c>
      <c r="C4" s="8" t="s">
        <v>35</v>
      </c>
      <c r="D4" s="6">
        <v>32</v>
      </c>
      <c r="E4" s="11" t="s">
        <v>32</v>
      </c>
      <c r="F4" s="14">
        <v>32</v>
      </c>
      <c r="G4" s="10">
        <v>14</v>
      </c>
      <c r="H4" s="9">
        <f t="shared" si="0"/>
        <v>448</v>
      </c>
      <c r="I4" s="8" t="s">
        <v>13</v>
      </c>
      <c r="J4" s="7">
        <v>0.05</v>
      </c>
      <c r="K4" s="13">
        <f t="shared" si="1"/>
        <v>22.400000000000002</v>
      </c>
    </row>
    <row r="5" spans="1:11" s="5" customFormat="1" ht="12.75">
      <c r="A5" s="12" t="s">
        <v>50</v>
      </c>
      <c r="B5" s="8" t="s">
        <v>49</v>
      </c>
      <c r="C5" s="8" t="s">
        <v>35</v>
      </c>
      <c r="D5" s="6">
        <v>32</v>
      </c>
      <c r="E5" s="11" t="s">
        <v>31</v>
      </c>
      <c r="F5" s="14">
        <v>32</v>
      </c>
      <c r="G5" s="10">
        <v>10</v>
      </c>
      <c r="H5" s="9">
        <f t="shared" si="0"/>
        <v>320</v>
      </c>
      <c r="I5" s="8" t="s">
        <v>13</v>
      </c>
      <c r="J5" s="7">
        <v>0.02</v>
      </c>
      <c r="K5" s="13">
        <f t="shared" si="1"/>
        <v>6.4</v>
      </c>
    </row>
    <row r="6" spans="1:11" s="5" customFormat="1" ht="12.75">
      <c r="A6" s="12" t="s">
        <v>50</v>
      </c>
      <c r="B6" s="8" t="s">
        <v>49</v>
      </c>
      <c r="C6" s="8" t="s">
        <v>35</v>
      </c>
      <c r="D6" s="6">
        <v>32</v>
      </c>
      <c r="E6" s="11" t="s">
        <v>30</v>
      </c>
      <c r="F6" s="14">
        <v>32</v>
      </c>
      <c r="G6" s="10">
        <v>7</v>
      </c>
      <c r="H6" s="9">
        <f t="shared" si="0"/>
        <v>224</v>
      </c>
      <c r="I6" s="8" t="s">
        <v>13</v>
      </c>
      <c r="J6" s="7">
        <v>0.05</v>
      </c>
      <c r="K6" s="13">
        <f t="shared" si="1"/>
        <v>11.200000000000001</v>
      </c>
    </row>
    <row r="7" spans="1:11" s="5" customFormat="1" ht="12.75">
      <c r="A7" s="12" t="s">
        <v>50</v>
      </c>
      <c r="B7" s="8" t="s">
        <v>49</v>
      </c>
      <c r="C7" s="8" t="s">
        <v>35</v>
      </c>
      <c r="D7" s="6">
        <v>32</v>
      </c>
      <c r="E7" s="11" t="s">
        <v>29</v>
      </c>
      <c r="F7" s="14">
        <v>32</v>
      </c>
      <c r="G7" s="10">
        <v>7</v>
      </c>
      <c r="H7" s="9">
        <f t="shared" si="0"/>
        <v>224</v>
      </c>
      <c r="I7" s="6"/>
      <c r="J7" s="7">
        <v>0.02</v>
      </c>
      <c r="K7" s="13">
        <f t="shared" si="1"/>
        <v>4.4800000000000004</v>
      </c>
    </row>
    <row r="8" spans="1:11" s="5" customFormat="1" ht="12.75">
      <c r="A8" s="12" t="s">
        <v>50</v>
      </c>
      <c r="B8" s="8" t="s">
        <v>49</v>
      </c>
      <c r="C8" s="8" t="s">
        <v>35</v>
      </c>
      <c r="D8" s="6">
        <v>32</v>
      </c>
      <c r="E8" s="11" t="s">
        <v>14</v>
      </c>
      <c r="F8" s="14">
        <v>32</v>
      </c>
      <c r="G8" s="10">
        <v>6.8</v>
      </c>
      <c r="H8" s="9">
        <f t="shared" si="0"/>
        <v>217.6</v>
      </c>
      <c r="I8" s="8" t="s">
        <v>13</v>
      </c>
      <c r="J8" s="7">
        <v>0.05</v>
      </c>
      <c r="K8" s="13">
        <f t="shared" si="1"/>
        <v>10.88</v>
      </c>
    </row>
    <row r="9" spans="1:11" s="5" customFormat="1" ht="12.75">
      <c r="A9" s="12" t="s">
        <v>50</v>
      </c>
      <c r="B9" s="8" t="s">
        <v>49</v>
      </c>
      <c r="C9" s="8" t="s">
        <v>35</v>
      </c>
      <c r="D9" s="6">
        <v>32</v>
      </c>
      <c r="E9" s="11" t="s">
        <v>15</v>
      </c>
      <c r="F9" s="14">
        <v>32</v>
      </c>
      <c r="G9" s="10">
        <v>6.2</v>
      </c>
      <c r="H9" s="9">
        <f t="shared" si="0"/>
        <v>198.4</v>
      </c>
      <c r="I9" s="8" t="s">
        <v>13</v>
      </c>
      <c r="J9" s="7">
        <v>0.05</v>
      </c>
      <c r="K9" s="13">
        <f t="shared" si="1"/>
        <v>9.9200000000000017</v>
      </c>
    </row>
    <row r="10" spans="1:11" s="5" customFormat="1" ht="12.75">
      <c r="A10" s="12" t="s">
        <v>50</v>
      </c>
      <c r="B10" s="8" t="s">
        <v>49</v>
      </c>
      <c r="C10" s="8" t="s">
        <v>35</v>
      </c>
      <c r="D10" s="6">
        <v>32</v>
      </c>
      <c r="E10" s="11" t="s">
        <v>28</v>
      </c>
      <c r="F10" s="14">
        <v>32</v>
      </c>
      <c r="G10" s="10">
        <v>6</v>
      </c>
      <c r="H10" s="9">
        <f t="shared" si="0"/>
        <v>192</v>
      </c>
      <c r="I10" s="6"/>
      <c r="J10" s="7">
        <v>0.02</v>
      </c>
      <c r="K10" s="13">
        <f t="shared" si="1"/>
        <v>3.84</v>
      </c>
    </row>
    <row r="11" spans="1:11" s="5" customFormat="1" ht="12.75">
      <c r="A11" s="12" t="s">
        <v>50</v>
      </c>
      <c r="B11" s="8" t="s">
        <v>49</v>
      </c>
      <c r="C11" s="8" t="s">
        <v>35</v>
      </c>
      <c r="D11" s="6">
        <v>32</v>
      </c>
      <c r="E11" s="11" t="s">
        <v>38</v>
      </c>
      <c r="F11" s="14">
        <v>256</v>
      </c>
      <c r="G11" s="10">
        <v>5.5</v>
      </c>
      <c r="H11" s="9">
        <f t="shared" si="0"/>
        <v>1408</v>
      </c>
      <c r="I11" s="8" t="s">
        <v>13</v>
      </c>
      <c r="J11" s="7">
        <v>0.05</v>
      </c>
      <c r="K11" s="13">
        <f t="shared" si="1"/>
        <v>70.400000000000006</v>
      </c>
    </row>
    <row r="12" spans="1:11" s="5" customFormat="1" ht="12.75">
      <c r="A12" s="12" t="s">
        <v>50</v>
      </c>
      <c r="B12" s="8" t="s">
        <v>49</v>
      </c>
      <c r="C12" s="8" t="s">
        <v>35</v>
      </c>
      <c r="D12" s="6">
        <v>32</v>
      </c>
      <c r="E12" s="11" t="s">
        <v>37</v>
      </c>
      <c r="F12" s="14">
        <v>32</v>
      </c>
      <c r="G12" s="10">
        <v>5.14</v>
      </c>
      <c r="H12" s="9">
        <f t="shared" si="0"/>
        <v>164.48</v>
      </c>
      <c r="I12" s="8" t="s">
        <v>13</v>
      </c>
      <c r="J12" s="7">
        <v>0.05</v>
      </c>
      <c r="K12" s="13">
        <f t="shared" si="1"/>
        <v>8.2240000000000002</v>
      </c>
    </row>
    <row r="13" spans="1:11" s="5" customFormat="1" ht="12.75">
      <c r="A13" s="12" t="s">
        <v>50</v>
      </c>
      <c r="B13" s="8" t="s">
        <v>49</v>
      </c>
      <c r="C13" s="8" t="s">
        <v>35</v>
      </c>
      <c r="D13" s="6">
        <v>32</v>
      </c>
      <c r="E13" s="11" t="s">
        <v>27</v>
      </c>
      <c r="F13" s="14">
        <v>32</v>
      </c>
      <c r="G13" s="10">
        <v>2.5</v>
      </c>
      <c r="H13" s="9">
        <f t="shared" si="0"/>
        <v>80</v>
      </c>
      <c r="I13" s="8" t="s">
        <v>13</v>
      </c>
      <c r="J13" s="7">
        <v>0.05</v>
      </c>
      <c r="K13" s="13">
        <f t="shared" si="1"/>
        <v>4</v>
      </c>
    </row>
    <row r="14" spans="1:11" s="5" customFormat="1" ht="12.75">
      <c r="A14" s="12" t="s">
        <v>50</v>
      </c>
      <c r="B14" s="8" t="s">
        <v>49</v>
      </c>
      <c r="C14" s="8" t="s">
        <v>35</v>
      </c>
      <c r="D14" s="6">
        <v>32</v>
      </c>
      <c r="E14" s="11" t="s">
        <v>26</v>
      </c>
      <c r="F14" s="14">
        <v>32</v>
      </c>
      <c r="G14" s="10">
        <v>2.2000000000000002</v>
      </c>
      <c r="H14" s="9">
        <f t="shared" si="0"/>
        <v>70.400000000000006</v>
      </c>
      <c r="I14" s="8" t="s">
        <v>13</v>
      </c>
      <c r="J14" s="7">
        <v>0.05</v>
      </c>
      <c r="K14" s="13">
        <f t="shared" si="1"/>
        <v>3.5200000000000005</v>
      </c>
    </row>
    <row r="15" spans="1:11" s="5" customFormat="1" ht="12.75">
      <c r="A15" s="12" t="s">
        <v>50</v>
      </c>
      <c r="B15" s="8" t="s">
        <v>49</v>
      </c>
      <c r="C15" s="8" t="s">
        <v>35</v>
      </c>
      <c r="D15" s="6">
        <v>32</v>
      </c>
      <c r="E15" s="11" t="s">
        <v>36</v>
      </c>
      <c r="F15" s="14">
        <v>32</v>
      </c>
      <c r="G15" s="10">
        <v>2</v>
      </c>
      <c r="H15" s="9">
        <f t="shared" si="0"/>
        <v>64</v>
      </c>
      <c r="I15" s="8" t="s">
        <v>13</v>
      </c>
      <c r="J15" s="7">
        <v>0.05</v>
      </c>
      <c r="K15" s="13">
        <f t="shared" si="1"/>
        <v>3.2</v>
      </c>
    </row>
    <row r="16" spans="1:11" s="5" customFormat="1" ht="12.75">
      <c r="A16" s="12" t="s">
        <v>50</v>
      </c>
      <c r="B16" s="8" t="s">
        <v>49</v>
      </c>
      <c r="C16" s="8" t="s">
        <v>35</v>
      </c>
      <c r="D16" s="6">
        <v>32</v>
      </c>
      <c r="E16" s="11" t="s">
        <v>25</v>
      </c>
      <c r="F16" s="14">
        <v>32</v>
      </c>
      <c r="G16" s="10">
        <v>1.8</v>
      </c>
      <c r="H16" s="9">
        <f t="shared" si="0"/>
        <v>57.6</v>
      </c>
      <c r="I16" s="8" t="s">
        <v>13</v>
      </c>
      <c r="J16" s="7">
        <v>0.02</v>
      </c>
      <c r="K16" s="13">
        <f t="shared" si="1"/>
        <v>1.1520000000000001</v>
      </c>
    </row>
    <row r="17" spans="1:11" s="5" customFormat="1" ht="12.75">
      <c r="A17" s="12" t="s">
        <v>50</v>
      </c>
      <c r="B17" s="8" t="s">
        <v>49</v>
      </c>
      <c r="C17" s="8" t="s">
        <v>35</v>
      </c>
      <c r="D17" s="6">
        <v>32</v>
      </c>
      <c r="E17" s="11" t="s">
        <v>24</v>
      </c>
      <c r="F17" s="14">
        <v>32</v>
      </c>
      <c r="G17" s="10">
        <v>1.7</v>
      </c>
      <c r="H17" s="9">
        <f t="shared" si="0"/>
        <v>54.4</v>
      </c>
      <c r="I17" s="6"/>
      <c r="J17" s="7">
        <v>0.02</v>
      </c>
      <c r="K17" s="13">
        <f t="shared" si="1"/>
        <v>1.0880000000000001</v>
      </c>
    </row>
    <row r="18" spans="1:11" s="5" customFormat="1" ht="12.75">
      <c r="A18" s="12" t="s">
        <v>50</v>
      </c>
      <c r="B18" s="8" t="s">
        <v>49</v>
      </c>
      <c r="C18" s="8" t="s">
        <v>35</v>
      </c>
      <c r="D18" s="6">
        <v>32</v>
      </c>
      <c r="E18" s="11" t="s">
        <v>23</v>
      </c>
      <c r="F18" s="14">
        <v>32</v>
      </c>
      <c r="G18" s="10">
        <v>1</v>
      </c>
      <c r="H18" s="9">
        <f t="shared" si="0"/>
        <v>32</v>
      </c>
      <c r="I18" s="6"/>
      <c r="J18" s="7">
        <v>0.1</v>
      </c>
      <c r="K18" s="13">
        <f t="shared" si="1"/>
        <v>3.2</v>
      </c>
    </row>
    <row r="19" spans="1:11" s="5" customFormat="1" ht="12.75">
      <c r="A19" s="12" t="s">
        <v>50</v>
      </c>
      <c r="B19" s="8" t="s">
        <v>49</v>
      </c>
      <c r="C19" s="8" t="s">
        <v>35</v>
      </c>
      <c r="D19" s="6">
        <v>32</v>
      </c>
      <c r="E19" s="9" t="s">
        <v>42</v>
      </c>
      <c r="F19" s="14">
        <v>63</v>
      </c>
      <c r="G19" s="10">
        <v>2.5</v>
      </c>
      <c r="H19" s="9">
        <f t="shared" si="0"/>
        <v>157.5</v>
      </c>
      <c r="I19" s="8" t="s">
        <v>16</v>
      </c>
      <c r="J19" s="7">
        <v>1</v>
      </c>
      <c r="K19" s="13">
        <f t="shared" si="1"/>
        <v>157.5</v>
      </c>
    </row>
    <row r="20" spans="1:11" s="5" customFormat="1" ht="12.75">
      <c r="A20" s="12" t="s">
        <v>50</v>
      </c>
      <c r="B20" s="8" t="s">
        <v>49</v>
      </c>
      <c r="C20" s="8" t="s">
        <v>35</v>
      </c>
      <c r="D20" s="6">
        <v>32</v>
      </c>
      <c r="E20" s="11" t="s">
        <v>34</v>
      </c>
      <c r="F20" s="14">
        <v>6</v>
      </c>
      <c r="G20" s="10">
        <v>8</v>
      </c>
      <c r="H20" s="9">
        <f t="shared" si="0"/>
        <v>48</v>
      </c>
      <c r="I20" s="8" t="s">
        <v>16</v>
      </c>
      <c r="J20" s="7">
        <v>1</v>
      </c>
      <c r="K20" s="13">
        <f t="shared" si="1"/>
        <v>48</v>
      </c>
    </row>
    <row r="21" spans="1:11" s="5" customFormat="1" ht="12.75">
      <c r="A21" s="12" t="s">
        <v>50</v>
      </c>
      <c r="B21" s="8" t="s">
        <v>49</v>
      </c>
      <c r="C21" s="8" t="s">
        <v>35</v>
      </c>
      <c r="D21" s="6">
        <v>32</v>
      </c>
      <c r="E21" s="11" t="s">
        <v>41</v>
      </c>
      <c r="F21" s="14">
        <v>2</v>
      </c>
      <c r="G21" s="10">
        <v>15.3</v>
      </c>
      <c r="H21" s="9">
        <f t="shared" si="0"/>
        <v>30.6</v>
      </c>
      <c r="I21" s="8" t="s">
        <v>16</v>
      </c>
      <c r="J21" s="7">
        <v>1</v>
      </c>
      <c r="K21" s="13">
        <f t="shared" si="1"/>
        <v>30.6</v>
      </c>
    </row>
    <row r="22" spans="1:11" s="5" customFormat="1" ht="12.75">
      <c r="A22" s="12" t="s">
        <v>50</v>
      </c>
      <c r="B22" s="8" t="s">
        <v>49</v>
      </c>
      <c r="C22" s="8" t="s">
        <v>35</v>
      </c>
      <c r="D22" s="6">
        <v>32</v>
      </c>
      <c r="E22" s="11" t="s">
        <v>47</v>
      </c>
      <c r="F22" s="14">
        <v>20</v>
      </c>
      <c r="G22" s="10">
        <v>13.6</v>
      </c>
      <c r="H22" s="9">
        <f t="shared" si="0"/>
        <v>272</v>
      </c>
      <c r="I22" s="8" t="s">
        <v>16</v>
      </c>
      <c r="J22" s="7">
        <v>1</v>
      </c>
      <c r="K22" s="13">
        <f t="shared" si="1"/>
        <v>272</v>
      </c>
    </row>
    <row r="23" spans="1:11" s="5" customFormat="1" ht="12.75">
      <c r="A23" s="12" t="s">
        <v>50</v>
      </c>
      <c r="B23" s="8" t="s">
        <v>49</v>
      </c>
      <c r="C23" s="8" t="s">
        <v>35</v>
      </c>
      <c r="D23" s="6">
        <v>32</v>
      </c>
      <c r="E23" s="11" t="s">
        <v>45</v>
      </c>
      <c r="F23" s="14">
        <v>2</v>
      </c>
      <c r="G23" s="10">
        <v>26.1</v>
      </c>
      <c r="H23" s="9">
        <f t="shared" si="0"/>
        <v>52.2</v>
      </c>
      <c r="I23" s="8" t="s">
        <v>16</v>
      </c>
      <c r="J23" s="7">
        <v>1</v>
      </c>
      <c r="K23" s="13">
        <f t="shared" si="1"/>
        <v>52.2</v>
      </c>
    </row>
    <row r="24" spans="1:11" s="5" customFormat="1" ht="12.75">
      <c r="A24" s="12" t="s">
        <v>50</v>
      </c>
      <c r="B24" s="8" t="s">
        <v>49</v>
      </c>
      <c r="C24" s="8" t="s">
        <v>35</v>
      </c>
      <c r="D24" s="6">
        <v>32</v>
      </c>
      <c r="E24" s="11" t="s">
        <v>44</v>
      </c>
      <c r="F24" s="14">
        <v>2</v>
      </c>
      <c r="G24" s="10">
        <v>17.91</v>
      </c>
      <c r="H24" s="9">
        <f t="shared" si="0"/>
        <v>35.82</v>
      </c>
      <c r="I24" s="8" t="s">
        <v>16</v>
      </c>
      <c r="J24" s="7">
        <v>1</v>
      </c>
      <c r="K24" s="13">
        <f t="shared" si="1"/>
        <v>35.82</v>
      </c>
    </row>
    <row r="25" spans="1:11" s="5" customFormat="1" ht="12.75">
      <c r="A25" s="12" t="s">
        <v>50</v>
      </c>
      <c r="B25" s="8" t="s">
        <v>49</v>
      </c>
      <c r="C25" s="8" t="s">
        <v>35</v>
      </c>
      <c r="D25" s="6">
        <v>32</v>
      </c>
      <c r="E25" s="11" t="s">
        <v>22</v>
      </c>
      <c r="F25" s="14">
        <v>50</v>
      </c>
      <c r="G25" s="10">
        <v>1</v>
      </c>
      <c r="H25" s="9">
        <f t="shared" si="0"/>
        <v>50</v>
      </c>
      <c r="I25" s="8" t="s">
        <v>17</v>
      </c>
      <c r="J25" s="7">
        <v>1</v>
      </c>
      <c r="K25" s="13">
        <f t="shared" si="1"/>
        <v>50</v>
      </c>
    </row>
    <row r="26" spans="1:11" s="5" customFormat="1" ht="12.75">
      <c r="A26" s="12" t="s">
        <v>50</v>
      </c>
      <c r="B26" s="8" t="s">
        <v>49</v>
      </c>
      <c r="C26" s="8" t="s">
        <v>35</v>
      </c>
      <c r="D26" s="6">
        <v>32</v>
      </c>
      <c r="E26" s="11" t="s">
        <v>40</v>
      </c>
      <c r="F26" s="14">
        <v>2</v>
      </c>
      <c r="G26" s="10">
        <v>18</v>
      </c>
      <c r="H26" s="9">
        <f t="shared" si="0"/>
        <v>36</v>
      </c>
      <c r="I26" s="8" t="s">
        <v>16</v>
      </c>
      <c r="J26" s="7">
        <v>1</v>
      </c>
      <c r="K26" s="13">
        <f t="shared" si="1"/>
        <v>36</v>
      </c>
    </row>
    <row r="27" spans="1:11" s="5" customFormat="1" ht="12.75">
      <c r="A27" s="12" t="s">
        <v>50</v>
      </c>
      <c r="B27" s="8" t="s">
        <v>49</v>
      </c>
      <c r="C27" s="8" t="s">
        <v>35</v>
      </c>
      <c r="D27" s="6">
        <v>32</v>
      </c>
      <c r="E27" s="11" t="s">
        <v>46</v>
      </c>
      <c r="F27" s="14">
        <v>2</v>
      </c>
      <c r="G27" s="10">
        <v>37.6</v>
      </c>
      <c r="H27" s="9">
        <f t="shared" si="0"/>
        <v>75.2</v>
      </c>
      <c r="I27" s="8" t="s">
        <v>16</v>
      </c>
      <c r="J27" s="7">
        <v>1</v>
      </c>
      <c r="K27" s="13">
        <f t="shared" si="1"/>
        <v>75.2</v>
      </c>
    </row>
    <row r="28" spans="1:11" s="5" customFormat="1" ht="12.75">
      <c r="A28" s="12" t="s">
        <v>50</v>
      </c>
      <c r="B28" s="8" t="s">
        <v>49</v>
      </c>
      <c r="C28" s="8" t="s">
        <v>35</v>
      </c>
      <c r="D28" s="6">
        <v>32</v>
      </c>
      <c r="E28" s="11" t="s">
        <v>21</v>
      </c>
      <c r="F28" s="14">
        <v>5</v>
      </c>
      <c r="G28" s="10">
        <v>12</v>
      </c>
      <c r="H28" s="9">
        <f t="shared" si="0"/>
        <v>60</v>
      </c>
      <c r="I28" s="8" t="s">
        <v>16</v>
      </c>
      <c r="J28" s="7">
        <v>1</v>
      </c>
      <c r="K28" s="13">
        <f t="shared" si="1"/>
        <v>60</v>
      </c>
    </row>
    <row r="29" spans="1:11" s="5" customFormat="1" ht="12.75">
      <c r="A29" s="12" t="s">
        <v>50</v>
      </c>
      <c r="B29" s="8" t="s">
        <v>49</v>
      </c>
      <c r="C29" s="8" t="s">
        <v>35</v>
      </c>
      <c r="D29" s="6">
        <v>32</v>
      </c>
      <c r="E29" s="11" t="s">
        <v>55</v>
      </c>
      <c r="F29" s="14">
        <v>2</v>
      </c>
      <c r="G29" s="10">
        <v>23.5</v>
      </c>
      <c r="H29" s="9">
        <f t="shared" si="0"/>
        <v>47</v>
      </c>
      <c r="I29" s="8" t="s">
        <v>16</v>
      </c>
      <c r="J29" s="7">
        <v>1</v>
      </c>
      <c r="K29" s="13">
        <f t="shared" si="1"/>
        <v>47</v>
      </c>
    </row>
    <row r="30" spans="1:11" s="5" customFormat="1" ht="12.75">
      <c r="A30" s="12" t="s">
        <v>50</v>
      </c>
      <c r="B30" s="8" t="s">
        <v>49</v>
      </c>
      <c r="C30" s="8" t="s">
        <v>35</v>
      </c>
      <c r="D30" s="6">
        <v>32</v>
      </c>
      <c r="E30" s="11" t="s">
        <v>33</v>
      </c>
      <c r="F30" s="14">
        <v>2</v>
      </c>
      <c r="G30" s="10">
        <v>15</v>
      </c>
      <c r="H30" s="9">
        <f t="shared" si="0"/>
        <v>30</v>
      </c>
      <c r="I30" s="8" t="s">
        <v>16</v>
      </c>
      <c r="J30" s="7">
        <v>1</v>
      </c>
      <c r="K30" s="13">
        <f t="shared" si="1"/>
        <v>30</v>
      </c>
    </row>
    <row r="31" spans="1:11" s="5" customFormat="1" ht="12.75">
      <c r="A31" s="12" t="s">
        <v>50</v>
      </c>
      <c r="B31" s="8" t="s">
        <v>49</v>
      </c>
      <c r="C31" s="8" t="s">
        <v>35</v>
      </c>
      <c r="D31" s="6">
        <v>32</v>
      </c>
      <c r="E31" s="11" t="s">
        <v>48</v>
      </c>
      <c r="F31" s="14">
        <v>2</v>
      </c>
      <c r="G31" s="10">
        <v>32</v>
      </c>
      <c r="H31" s="9">
        <f t="shared" si="0"/>
        <v>64</v>
      </c>
      <c r="I31" s="8" t="s">
        <v>16</v>
      </c>
      <c r="J31" s="7">
        <v>1</v>
      </c>
      <c r="K31" s="13">
        <f t="shared" si="1"/>
        <v>64</v>
      </c>
    </row>
    <row r="32" spans="1:11" s="5" customFormat="1" ht="12.75">
      <c r="A32" s="12" t="s">
        <v>50</v>
      </c>
      <c r="B32" s="8" t="s">
        <v>49</v>
      </c>
      <c r="C32" s="8" t="s">
        <v>35</v>
      </c>
      <c r="D32" s="6">
        <v>32</v>
      </c>
      <c r="E32" s="11" t="s">
        <v>54</v>
      </c>
      <c r="F32" s="14">
        <v>2</v>
      </c>
      <c r="G32" s="10">
        <v>65</v>
      </c>
      <c r="H32" s="9">
        <f t="shared" si="0"/>
        <v>130</v>
      </c>
      <c r="I32" s="8" t="s">
        <v>16</v>
      </c>
      <c r="J32" s="7">
        <v>1</v>
      </c>
      <c r="K32" s="13">
        <f t="shared" si="1"/>
        <v>130</v>
      </c>
    </row>
    <row r="33" spans="1:11" s="5" customFormat="1" ht="12.75">
      <c r="A33" s="12" t="s">
        <v>50</v>
      </c>
      <c r="B33" s="8" t="s">
        <v>49</v>
      </c>
      <c r="C33" s="8" t="s">
        <v>35</v>
      </c>
      <c r="D33" s="6">
        <v>32</v>
      </c>
      <c r="E33" s="11" t="s">
        <v>43</v>
      </c>
      <c r="F33" s="14">
        <v>2</v>
      </c>
      <c r="G33" s="10">
        <v>65</v>
      </c>
      <c r="H33" s="9">
        <f t="shared" si="0"/>
        <v>130</v>
      </c>
      <c r="I33" s="8" t="s">
        <v>16</v>
      </c>
      <c r="J33" s="7">
        <v>1</v>
      </c>
      <c r="K33" s="13">
        <f t="shared" si="1"/>
        <v>130</v>
      </c>
    </row>
    <row r="34" spans="1:11" s="5" customFormat="1" ht="12.75">
      <c r="A34" s="12" t="s">
        <v>50</v>
      </c>
      <c r="B34" s="8" t="s">
        <v>49</v>
      </c>
      <c r="C34" s="8" t="s">
        <v>35</v>
      </c>
      <c r="D34" s="6">
        <v>32</v>
      </c>
      <c r="E34" s="11" t="s">
        <v>53</v>
      </c>
      <c r="F34" s="14">
        <v>2</v>
      </c>
      <c r="G34" s="10">
        <v>14</v>
      </c>
      <c r="H34" s="9">
        <f t="shared" si="0"/>
        <v>28</v>
      </c>
      <c r="I34" s="8" t="s">
        <v>16</v>
      </c>
      <c r="J34" s="7">
        <v>1</v>
      </c>
      <c r="K34" s="13">
        <f t="shared" si="1"/>
        <v>28</v>
      </c>
    </row>
    <row r="35" spans="1:11" s="5" customFormat="1" ht="12.75">
      <c r="A35" s="12" t="s">
        <v>50</v>
      </c>
      <c r="B35" s="8" t="s">
        <v>49</v>
      </c>
      <c r="C35" s="8" t="s">
        <v>35</v>
      </c>
      <c r="D35" s="6">
        <v>32</v>
      </c>
      <c r="E35" s="11" t="s">
        <v>52</v>
      </c>
      <c r="F35" s="14">
        <v>2</v>
      </c>
      <c r="G35" s="10">
        <v>30</v>
      </c>
      <c r="H35" s="9">
        <f t="shared" si="0"/>
        <v>60</v>
      </c>
      <c r="I35" s="8" t="s">
        <v>16</v>
      </c>
      <c r="J35" s="7">
        <v>1</v>
      </c>
      <c r="K35" s="13">
        <f t="shared" si="1"/>
        <v>60</v>
      </c>
    </row>
    <row r="36" spans="1:11" s="5" customFormat="1" ht="12.75">
      <c r="A36" s="12" t="s">
        <v>50</v>
      </c>
      <c r="B36" s="8" t="s">
        <v>49</v>
      </c>
      <c r="C36" s="8" t="s">
        <v>35</v>
      </c>
      <c r="D36" s="6">
        <v>32</v>
      </c>
      <c r="E36" s="11" t="s">
        <v>51</v>
      </c>
      <c r="F36" s="14">
        <v>2</v>
      </c>
      <c r="G36" s="10">
        <v>25</v>
      </c>
      <c r="H36" s="9">
        <f t="shared" si="0"/>
        <v>50</v>
      </c>
      <c r="I36" s="8" t="s">
        <v>16</v>
      </c>
      <c r="J36" s="7">
        <v>1</v>
      </c>
      <c r="K36" s="13">
        <f t="shared" si="1"/>
        <v>50</v>
      </c>
    </row>
    <row r="37" spans="1:11" s="5" customFormat="1" ht="12.75">
      <c r="A37" s="12" t="s">
        <v>50</v>
      </c>
      <c r="B37" s="8" t="s">
        <v>49</v>
      </c>
      <c r="C37" s="8" t="s">
        <v>35</v>
      </c>
      <c r="D37" s="6">
        <v>32</v>
      </c>
      <c r="E37" s="11" t="s">
        <v>20</v>
      </c>
      <c r="F37" s="14">
        <v>4</v>
      </c>
      <c r="G37" s="10">
        <v>8.5500000000000007</v>
      </c>
      <c r="H37" s="9">
        <f t="shared" si="0"/>
        <v>34.200000000000003</v>
      </c>
      <c r="I37" s="8" t="s">
        <v>16</v>
      </c>
      <c r="J37" s="7">
        <v>1</v>
      </c>
      <c r="K37" s="13">
        <f t="shared" si="1"/>
        <v>34.200000000000003</v>
      </c>
    </row>
    <row r="38" spans="1:11" s="5" customFormat="1" ht="12.75">
      <c r="A38" s="12" t="s">
        <v>50</v>
      </c>
      <c r="B38" s="8" t="s">
        <v>49</v>
      </c>
      <c r="C38" s="8" t="s">
        <v>35</v>
      </c>
      <c r="D38" s="6">
        <v>32</v>
      </c>
      <c r="E38" s="11" t="s">
        <v>19</v>
      </c>
      <c r="F38" s="14">
        <v>3</v>
      </c>
      <c r="G38" s="10">
        <v>9.6</v>
      </c>
      <c r="H38" s="9">
        <f t="shared" si="0"/>
        <v>28.799999999999997</v>
      </c>
      <c r="I38" s="8" t="s">
        <v>16</v>
      </c>
      <c r="J38" s="7">
        <v>1</v>
      </c>
      <c r="K38" s="13">
        <f t="shared" si="1"/>
        <v>28.799999999999997</v>
      </c>
    </row>
    <row r="39" spans="1:11" s="5" customFormat="1" ht="12.75">
      <c r="A39" s="12" t="s">
        <v>50</v>
      </c>
      <c r="B39" s="8" t="s">
        <v>49</v>
      </c>
      <c r="C39" s="8" t="s">
        <v>35</v>
      </c>
      <c r="D39" s="6">
        <v>32</v>
      </c>
      <c r="E39" s="11" t="s">
        <v>39</v>
      </c>
      <c r="F39" s="14">
        <v>3</v>
      </c>
      <c r="G39" s="10">
        <v>10</v>
      </c>
      <c r="H39" s="9">
        <f t="shared" si="0"/>
        <v>30</v>
      </c>
      <c r="I39" s="8" t="s">
        <v>16</v>
      </c>
      <c r="J39" s="7">
        <v>1</v>
      </c>
      <c r="K39" s="13">
        <f t="shared" si="1"/>
        <v>30</v>
      </c>
    </row>
  </sheetData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实验项目消耗明细表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2014-11-06T00:20:40Z</dcterms:modified>
</cp:coreProperties>
</file>